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6"/>
  <workbookPr/>
  <mc:AlternateContent xmlns:mc="http://schemas.openxmlformats.org/markup-compatibility/2006">
    <mc:Choice Requires="x15">
      <x15ac:absPath xmlns:x15ac="http://schemas.microsoft.com/office/spreadsheetml/2010/11/ac" url="C:\Users\bradleya\Box\Financial Aid Private\Publications\"/>
    </mc:Choice>
  </mc:AlternateContent>
  <xr:revisionPtr revIDLastSave="0" documentId="13_ncr:1_{249040CA-C802-45FE-9A09-F0E23D9E7E67}" xr6:coauthVersionLast="36" xr6:coauthVersionMax="36" xr10:uidLastSave="{00000000-0000-0000-0000-000000000000}"/>
  <bookViews>
    <workbookView xWindow="0" yWindow="0" windowWidth="19910" windowHeight="11450" xr2:uid="{00000000-000D-0000-FFFF-FFFF00000000}"/>
  </bookViews>
  <sheets>
    <sheet name="Full Yr " sheetId="1" r:id="rId1"/>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17" i="1" l="1"/>
  <c r="E17" i="1"/>
  <c r="D17" i="1"/>
  <c r="F16" i="1"/>
  <c r="F8" i="1" l="1"/>
  <c r="F10" i="1" l="1"/>
  <c r="E36" i="1" l="1"/>
  <c r="D36" i="1"/>
  <c r="D41" i="1" s="1"/>
  <c r="E32" i="1"/>
  <c r="D32" i="1"/>
  <c r="E31" i="1"/>
  <c r="D31" i="1"/>
  <c r="D27" i="1"/>
  <c r="D26" i="1"/>
  <c r="D25" i="1"/>
  <c r="D24" i="1"/>
  <c r="D23" i="1"/>
  <c r="E27" i="1"/>
  <c r="E26" i="1"/>
  <c r="E25" i="1"/>
  <c r="E24" i="1"/>
  <c r="E23" i="1"/>
  <c r="E22" i="1"/>
  <c r="D22" i="1"/>
  <c r="C33" i="1" l="1"/>
  <c r="C28" i="1"/>
  <c r="F15" i="1"/>
  <c r="F14" i="1"/>
  <c r="F13" i="1"/>
  <c r="E11" i="1"/>
  <c r="D11" i="1"/>
  <c r="F9" i="1"/>
  <c r="C38" i="1" l="1"/>
  <c r="E33" i="1"/>
  <c r="D33" i="1"/>
  <c r="C37" i="1"/>
  <c r="E28" i="1"/>
  <c r="D28" i="1"/>
  <c r="F11" i="1"/>
  <c r="C41" i="1" l="1"/>
  <c r="E37" i="1"/>
  <c r="D37" i="1"/>
  <c r="E38" i="1"/>
  <c r="D38" i="1"/>
  <c r="E41"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Apryl Bradley</author>
  </authors>
  <commentList>
    <comment ref="B15" authorId="0" shapeId="0" xr:uid="{00000000-0006-0000-0000-000001000000}">
      <text>
        <r>
          <rPr>
            <b/>
            <sz val="9"/>
            <color indexed="81"/>
            <rFont val="Tahoma"/>
            <charset val="1"/>
          </rPr>
          <t>Apryl Bradley:</t>
        </r>
        <r>
          <rPr>
            <sz val="9"/>
            <color indexed="81"/>
            <rFont val="Tahoma"/>
            <charset val="1"/>
          </rPr>
          <t xml:space="preserve">
out of state driveable travel budget: $1500 (IA, IL, KY, MO, OH, TN, WI, WV
all other out of state travel budget: $1600</t>
        </r>
      </text>
    </comment>
  </commentList>
</comments>
</file>

<file path=xl/sharedStrings.xml><?xml version="1.0" encoding="utf-8"?>
<sst xmlns="http://schemas.openxmlformats.org/spreadsheetml/2006/main" count="64" uniqueCount="64">
  <si>
    <t>Tuition</t>
  </si>
  <si>
    <t>Fall</t>
  </si>
  <si>
    <t>Full Year</t>
  </si>
  <si>
    <t>Total Charges</t>
  </si>
  <si>
    <t>Federal SEOG</t>
  </si>
  <si>
    <t>Federal Pell Grant</t>
  </si>
  <si>
    <t>State Grants</t>
  </si>
  <si>
    <t>Outside Scholarships</t>
  </si>
  <si>
    <t>Direct Charges</t>
  </si>
  <si>
    <t>Line 1</t>
  </si>
  <si>
    <t>Line 2</t>
  </si>
  <si>
    <t>Line 3</t>
  </si>
  <si>
    <t>Line 4</t>
  </si>
  <si>
    <t>Line 5</t>
  </si>
  <si>
    <t>Line 6</t>
  </si>
  <si>
    <t>Line 7</t>
  </si>
  <si>
    <t>Line 8</t>
  </si>
  <si>
    <t>Line 9</t>
  </si>
  <si>
    <t>Semester</t>
  </si>
  <si>
    <t>Year</t>
  </si>
  <si>
    <t>Freshman</t>
  </si>
  <si>
    <t>Sophomore</t>
  </si>
  <si>
    <t>Junior/Senior</t>
  </si>
  <si>
    <t>Spring</t>
  </si>
  <si>
    <t>Indirect Charges</t>
  </si>
  <si>
    <t>Total Direct Charges for Tuition, Fees, Room &amp; Board</t>
  </si>
  <si>
    <t xml:space="preserve">  Loans: Net Amounts (see chart)</t>
  </si>
  <si>
    <t xml:space="preserve"> Scholarships and Grants</t>
  </si>
  <si>
    <t>All Financial Aid is divided equally between the two semesters, unless otherwise noted.</t>
  </si>
  <si>
    <t>Mandatory Fees  (Student Activity &amp; Health Center Fee)</t>
  </si>
  <si>
    <t>Wabash Grant</t>
  </si>
  <si>
    <t>Wabash Merit-Based Scholarship</t>
  </si>
  <si>
    <t>Line 10</t>
  </si>
  <si>
    <t>Total from Line 7</t>
  </si>
  <si>
    <t>Total from Line 10</t>
  </si>
  <si>
    <t>Total Amount of Lines 8 -9</t>
  </si>
  <si>
    <t xml:space="preserve">Total Amount of Lines 1 -6 </t>
  </si>
  <si>
    <t xml:space="preserve">Line 11 </t>
  </si>
  <si>
    <t>This worksheet is designed to assist students with financial planning.  In order to complete this worksheet you will need your Financial Aid Notification.</t>
  </si>
  <si>
    <t>Total Direct Charges (billed from Wabash)</t>
  </si>
  <si>
    <t>Books (Estimated)</t>
  </si>
  <si>
    <t>Personal Expenses (Estimated)</t>
  </si>
  <si>
    <t>Travel Expenses Indiana Resident (Estimated)</t>
  </si>
  <si>
    <t>Unsubsidized Federal Direct</t>
  </si>
  <si>
    <t>Enter Full Year</t>
  </si>
  <si>
    <t>FA Figures</t>
  </si>
  <si>
    <r>
      <t>Subsidized Federal Direct</t>
    </r>
    <r>
      <rPr>
        <b/>
        <u/>
        <sz val="10"/>
        <color theme="1"/>
        <rFont val="Calibri"/>
        <family val="2"/>
        <scheme val="minor"/>
      </rPr>
      <t xml:space="preserve"> Loan Net</t>
    </r>
    <r>
      <rPr>
        <b/>
        <sz val="10"/>
        <color theme="1"/>
        <rFont val="Calibri"/>
        <family val="2"/>
        <scheme val="minor"/>
      </rPr>
      <t xml:space="preserve"> amounts by class year</t>
    </r>
  </si>
  <si>
    <t>Family/Student Responsibility Remaining Balance</t>
  </si>
  <si>
    <t xml:space="preserve">There is an interest free payment plan available through the Wabash College Business Office.  If you wish to make monthly payments for the remaining balance on Line 11, please contact the Business Office </t>
  </si>
  <si>
    <t>at studentaccounts@wabash.edu</t>
  </si>
  <si>
    <t>Payment Plan Info:  wabash.edu/businessoffice/plans</t>
  </si>
  <si>
    <t>PLUS application can be found here</t>
  </si>
  <si>
    <t>Questions? Email financialaid@wabash.edu</t>
  </si>
  <si>
    <t>Housing &amp; Food (15 meals)</t>
  </si>
  <si>
    <r>
      <t xml:space="preserve">Housing Deposit Fee charged </t>
    </r>
    <r>
      <rPr>
        <sz val="11"/>
        <color rgb="FFFF0000"/>
        <rFont val="Calibri"/>
        <family val="2"/>
        <scheme val="minor"/>
      </rPr>
      <t>Fall Only</t>
    </r>
  </si>
  <si>
    <t>Wabash College Cost Projection 2025/2026</t>
  </si>
  <si>
    <t>Federal Loan Fees</t>
  </si>
  <si>
    <t>FALL 2025</t>
  </si>
  <si>
    <t>SPRING 2026</t>
  </si>
  <si>
    <t>Federal Direct Subsidized Student Loan (less 1.057%) 2024-25 APR is 6.50%</t>
  </si>
  <si>
    <t>Federal Direct Unsubsidized Student Loan (less 1.057%) 2024-25 APR is 6.50%</t>
  </si>
  <si>
    <t>Enter $400 Enrollment Deposit (Applied only to the fall semester)</t>
  </si>
  <si>
    <t>Parents can apply for a Parent PLUS loan which is approved based on the parent's credit worthiness.  The net amount of the PLUS loan will be the amount of the loan minus 4.228% origination fee. PLUS APR is 9.08% for 2024-25 academic year.</t>
  </si>
  <si>
    <t>ADD $1000 FOR 19 meals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</si>
</sst>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5" formatCode="&quot;$&quot;#,##0_);\(&quot;$&quot;#,##0\)"/>
    <numFmt numFmtId="8" formatCode="&quot;$&quot;#,##0.00_);[Red]\(&quot;$&quot;#,##0.00\)"/>
    <numFmt numFmtId="44" formatCode="_(&quot;$&quot;* #,##0.00_);_(&quot;$&quot;* \(#,##0.00\);_(&quot;$&quot;* &quot;-&quot;??_);_(@_)"/>
    <numFmt numFmtId="164" formatCode="&quot;$&quot;#,##0.00"/>
  </numFmts>
  <fonts count="19" x14ac:knownFonts="1">
    <font>
      <sz val="11"/>
      <color theme="1"/>
      <name val="Calibri"/>
      <family val="2"/>
      <scheme val="minor"/>
    </font>
    <font>
      <b/>
      <sz val="11"/>
      <color theme="1"/>
      <name val="Calibri"/>
      <family val="2"/>
      <scheme val="minor"/>
    </font>
    <font>
      <b/>
      <sz val="14"/>
      <color theme="1"/>
      <name val="Calibri"/>
      <family val="2"/>
      <scheme val="minor"/>
    </font>
    <font>
      <b/>
      <sz val="11"/>
      <color theme="1"/>
      <name val="Times New Roman"/>
      <family val="1"/>
    </font>
    <font>
      <sz val="11"/>
      <color theme="1"/>
      <name val="Times New Roman"/>
      <family val="1"/>
    </font>
    <font>
      <b/>
      <sz val="10"/>
      <color theme="1"/>
      <name val="Calibri"/>
      <family val="2"/>
      <scheme val="minor"/>
    </font>
    <font>
      <sz val="14"/>
      <color theme="1"/>
      <name val="Calibri"/>
      <family val="2"/>
      <scheme val="minor"/>
    </font>
    <font>
      <b/>
      <sz val="10"/>
      <color theme="1"/>
      <name val="Times New Roman"/>
      <family val="1"/>
    </font>
    <font>
      <sz val="9"/>
      <color indexed="81"/>
      <name val="Tahoma"/>
      <charset val="1"/>
    </font>
    <font>
      <b/>
      <sz val="9"/>
      <color indexed="81"/>
      <name val="Tahoma"/>
      <charset val="1"/>
    </font>
    <font>
      <b/>
      <sz val="9"/>
      <color theme="1"/>
      <name val="Calibri"/>
      <family val="2"/>
      <scheme val="minor"/>
    </font>
    <font>
      <u/>
      <sz val="11"/>
      <color theme="10"/>
      <name val="Calibri"/>
      <family val="2"/>
      <scheme val="minor"/>
    </font>
    <font>
      <sz val="11"/>
      <color theme="1"/>
      <name val="Calibri"/>
      <family val="2"/>
      <scheme val="minor"/>
    </font>
    <font>
      <sz val="9"/>
      <color theme="1"/>
      <name val="Calibri"/>
      <family val="2"/>
      <scheme val="minor"/>
    </font>
    <font>
      <b/>
      <u/>
      <sz val="10"/>
      <color theme="1"/>
      <name val="Calibri"/>
      <family val="2"/>
      <scheme val="minor"/>
    </font>
    <font>
      <b/>
      <sz val="11"/>
      <name val="Calibri"/>
      <family val="2"/>
      <scheme val="minor"/>
    </font>
    <font>
      <b/>
      <sz val="11"/>
      <color rgb="FFFF0000"/>
      <name val="Calibri"/>
      <family val="2"/>
      <scheme val="minor"/>
    </font>
    <font>
      <b/>
      <sz val="11"/>
      <color rgb="FF000000"/>
      <name val="Calibri"/>
      <family val="2"/>
      <scheme val="minor"/>
    </font>
    <font>
      <sz val="11"/>
      <color rgb="FFFF0000"/>
      <name val="Calibri"/>
      <family val="2"/>
      <scheme val="minor"/>
    </font>
  </fonts>
  <fills count="8">
    <fill>
      <patternFill patternType="none"/>
    </fill>
    <fill>
      <patternFill patternType="gray125"/>
    </fill>
    <fill>
      <patternFill patternType="solid">
        <fgColor rgb="FFD9D9D9"/>
        <bgColor indexed="64"/>
      </patternFill>
    </fill>
    <fill>
      <patternFill patternType="solid">
        <fgColor theme="4" tint="0.59999389629810485"/>
        <bgColor indexed="64"/>
      </patternFill>
    </fill>
    <fill>
      <patternFill patternType="solid">
        <fgColor theme="7" tint="0.79998168889431442"/>
        <bgColor indexed="64"/>
      </patternFill>
    </fill>
    <fill>
      <patternFill patternType="solid">
        <fgColor theme="7" tint="0.59999389629810485"/>
        <bgColor indexed="64"/>
      </patternFill>
    </fill>
    <fill>
      <patternFill patternType="solid">
        <fgColor theme="9" tint="0.79998168889431442"/>
        <bgColor indexed="64"/>
      </patternFill>
    </fill>
    <fill>
      <patternFill patternType="solid">
        <fgColor theme="5" tint="0.59999389629810485"/>
        <bgColor indexed="64"/>
      </patternFill>
    </fill>
  </fills>
  <borders count="46">
    <border>
      <left/>
      <right/>
      <top/>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bottom/>
      <diagonal/>
    </border>
    <border>
      <left/>
      <right style="medium">
        <color indexed="64"/>
      </right>
      <top/>
      <bottom/>
      <diagonal/>
    </border>
    <border>
      <left/>
      <right/>
      <top style="thin">
        <color indexed="64"/>
      </top>
      <bottom style="slantDashDot">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slantDashDot">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DashDot">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style="thin">
        <color indexed="64"/>
      </right>
      <top/>
      <bottom/>
      <diagonal/>
    </border>
    <border>
      <left/>
      <right style="thin">
        <color indexed="64"/>
      </right>
      <top style="medium">
        <color indexed="64"/>
      </top>
      <bottom/>
      <diagonal/>
    </border>
    <border>
      <left style="mediumDashDot">
        <color indexed="64"/>
      </left>
      <right style="thin">
        <color indexed="64"/>
      </right>
      <top/>
      <bottom style="thin">
        <color indexed="64"/>
      </bottom>
      <diagonal/>
    </border>
    <border>
      <left style="slantDashDot">
        <color indexed="64"/>
      </left>
      <right style="thin">
        <color indexed="64"/>
      </right>
      <top style="slantDashDot">
        <color indexed="64"/>
      </top>
      <bottom style="slantDashDot">
        <color indexed="64"/>
      </bottom>
      <diagonal/>
    </border>
    <border>
      <left style="thin">
        <color indexed="64"/>
      </left>
      <right style="thin">
        <color indexed="64"/>
      </right>
      <top style="slantDashDot">
        <color indexed="64"/>
      </top>
      <bottom style="slantDashDot">
        <color indexed="64"/>
      </bottom>
      <diagonal/>
    </border>
    <border>
      <left style="thin">
        <color indexed="64"/>
      </left>
      <right/>
      <top style="slantDashDot">
        <color indexed="64"/>
      </top>
      <bottom style="slantDashDot">
        <color indexed="64"/>
      </bottom>
      <diagonal/>
    </border>
    <border>
      <left style="thin">
        <color indexed="64"/>
      </left>
      <right style="slantDashDot">
        <color indexed="64"/>
      </right>
      <top style="slantDashDot">
        <color indexed="64"/>
      </top>
      <bottom style="slantDashDot">
        <color indexed="64"/>
      </bottom>
      <diagonal/>
    </border>
    <border>
      <left style="thin">
        <color indexed="64"/>
      </left>
      <right/>
      <top style="thin">
        <color indexed="64"/>
      </top>
      <bottom/>
      <diagonal/>
    </border>
    <border>
      <left style="mediumDashDot">
        <color indexed="64"/>
      </left>
      <right style="thin">
        <color indexed="64"/>
      </right>
      <top style="thin">
        <color indexed="64"/>
      </top>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medium">
        <color indexed="64"/>
      </left>
      <right/>
      <top style="medium">
        <color indexed="64"/>
      </top>
      <bottom style="medium">
        <color indexed="64"/>
      </bottom>
      <diagonal/>
    </border>
  </borders>
  <cellStyleXfs count="3">
    <xf numFmtId="0" fontId="0" fillId="0" borderId="0"/>
    <xf numFmtId="0" fontId="11" fillId="0" borderId="0" applyNumberFormat="0" applyFill="0" applyBorder="0" applyAlignment="0" applyProtection="0"/>
    <xf numFmtId="44" fontId="12" fillId="0" borderId="0" applyFont="0" applyFill="0" applyBorder="0" applyAlignment="0" applyProtection="0"/>
  </cellStyleXfs>
  <cellXfs count="158">
    <xf numFmtId="0" fontId="0" fillId="0" borderId="0" xfId="0"/>
    <xf numFmtId="0" fontId="1" fillId="0" borderId="0" xfId="0" applyFont="1"/>
    <xf numFmtId="0" fontId="1" fillId="0" borderId="0" xfId="0" applyFont="1" applyAlignment="1">
      <alignment horizontal="center"/>
    </xf>
    <xf numFmtId="164" fontId="0" fillId="0" borderId="0" xfId="0" applyNumberFormat="1" applyAlignment="1"/>
    <xf numFmtId="0" fontId="0" fillId="0" borderId="0" xfId="0" applyBorder="1"/>
    <xf numFmtId="0" fontId="0" fillId="0" borderId="0" xfId="0" applyAlignment="1"/>
    <xf numFmtId="0" fontId="0" fillId="0" borderId="0" xfId="0" applyFont="1"/>
    <xf numFmtId="0" fontId="0" fillId="0" borderId="0" xfId="0" applyAlignment="1">
      <alignment vertical="top"/>
    </xf>
    <xf numFmtId="0" fontId="0" fillId="0" borderId="2" xfId="0" applyBorder="1"/>
    <xf numFmtId="0" fontId="0" fillId="0" borderId="2" xfId="0" applyBorder="1" applyAlignment="1">
      <alignment wrapText="1"/>
    </xf>
    <xf numFmtId="0" fontId="0" fillId="0" borderId="2" xfId="0" applyFont="1" applyBorder="1" applyAlignment="1">
      <alignment wrapText="1"/>
    </xf>
    <xf numFmtId="164" fontId="0" fillId="0" borderId="0" xfId="0" applyNumberFormat="1" applyFont="1"/>
    <xf numFmtId="0" fontId="1" fillId="0" borderId="0" xfId="0" applyFont="1" applyBorder="1" applyAlignment="1">
      <alignment wrapText="1"/>
    </xf>
    <xf numFmtId="164" fontId="1" fillId="0" borderId="0" xfId="0" applyNumberFormat="1" applyFont="1" applyBorder="1"/>
    <xf numFmtId="0" fontId="0" fillId="0" borderId="0" xfId="0" applyAlignment="1">
      <alignment vertical="top" wrapText="1"/>
    </xf>
    <xf numFmtId="0" fontId="1" fillId="0" borderId="0" xfId="0" applyFont="1" applyBorder="1"/>
    <xf numFmtId="0" fontId="1" fillId="3" borderId="2" xfId="0" applyFont="1" applyFill="1" applyBorder="1"/>
    <xf numFmtId="0" fontId="1" fillId="3" borderId="7" xfId="0" applyFont="1" applyFill="1" applyBorder="1"/>
    <xf numFmtId="0" fontId="0" fillId="0" borderId="7" xfId="0" applyBorder="1"/>
    <xf numFmtId="0" fontId="0" fillId="3" borderId="2" xfId="0" applyFill="1" applyBorder="1"/>
    <xf numFmtId="0" fontId="6" fillId="0" borderId="0" xfId="0" applyFont="1"/>
    <xf numFmtId="0" fontId="0" fillId="0" borderId="5" xfId="0" applyBorder="1"/>
    <xf numFmtId="0" fontId="1" fillId="3" borderId="15" xfId="0" applyFont="1" applyFill="1" applyBorder="1"/>
    <xf numFmtId="0" fontId="3" fillId="2" borderId="12" xfId="0" applyFont="1" applyFill="1" applyBorder="1" applyAlignment="1">
      <alignment vertical="center" wrapText="1"/>
    </xf>
    <xf numFmtId="0" fontId="3" fillId="2" borderId="14" xfId="0" applyFont="1" applyFill="1" applyBorder="1" applyAlignment="1">
      <alignment horizontal="center" vertical="center" wrapText="1"/>
    </xf>
    <xf numFmtId="0" fontId="1" fillId="0" borderId="0" xfId="0" applyFont="1" applyBorder="1" applyAlignment="1">
      <alignment horizontal="center"/>
    </xf>
    <xf numFmtId="0" fontId="3" fillId="0" borderId="16" xfId="0" applyFont="1" applyBorder="1" applyAlignment="1">
      <alignment vertical="center" wrapText="1"/>
    </xf>
    <xf numFmtId="0" fontId="7" fillId="0" borderId="16" xfId="0" applyFont="1" applyBorder="1" applyAlignment="1">
      <alignment vertical="center" wrapText="1"/>
    </xf>
    <xf numFmtId="0" fontId="3" fillId="0" borderId="18" xfId="0" applyFont="1" applyBorder="1" applyAlignment="1">
      <alignment vertical="center" wrapText="1"/>
    </xf>
    <xf numFmtId="0" fontId="3" fillId="0" borderId="20" xfId="0" applyFont="1" applyBorder="1" applyAlignment="1">
      <alignment vertical="center" wrapText="1"/>
    </xf>
    <xf numFmtId="0" fontId="0" fillId="0" borderId="4" xfId="0" applyBorder="1"/>
    <xf numFmtId="8" fontId="4" fillId="0" borderId="21" xfId="0" applyNumberFormat="1" applyFont="1" applyBorder="1" applyAlignment="1">
      <alignment vertical="center" wrapText="1"/>
    </xf>
    <xf numFmtId="8" fontId="4" fillId="0" borderId="22" xfId="0" applyNumberFormat="1" applyFont="1" applyBorder="1" applyAlignment="1">
      <alignment vertical="center" wrapText="1"/>
    </xf>
    <xf numFmtId="0" fontId="3" fillId="2" borderId="11" xfId="0" applyFont="1" applyFill="1" applyBorder="1" applyAlignment="1">
      <alignment vertical="center" wrapText="1"/>
    </xf>
    <xf numFmtId="8" fontId="4" fillId="0" borderId="23" xfId="0" applyNumberFormat="1" applyFont="1" applyBorder="1" applyAlignment="1">
      <alignment vertical="center" wrapText="1"/>
    </xf>
    <xf numFmtId="0" fontId="4" fillId="2" borderId="25" xfId="0" applyFont="1" applyFill="1" applyBorder="1" applyAlignment="1">
      <alignment vertical="center" wrapText="1"/>
    </xf>
    <xf numFmtId="164" fontId="1" fillId="0" borderId="0" xfId="0" applyNumberFormat="1" applyFont="1" applyFill="1" applyBorder="1" applyAlignment="1">
      <alignment wrapText="1"/>
    </xf>
    <xf numFmtId="0" fontId="1" fillId="0" borderId="0" xfId="0" applyFont="1" applyFill="1" applyBorder="1" applyAlignment="1"/>
    <xf numFmtId="0" fontId="0" fillId="0" borderId="0" xfId="0" applyFill="1"/>
    <xf numFmtId="0" fontId="1" fillId="0" borderId="6" xfId="0" applyFont="1" applyFill="1" applyBorder="1"/>
    <xf numFmtId="0" fontId="3" fillId="4" borderId="20" xfId="0" applyFont="1" applyFill="1" applyBorder="1" applyAlignment="1">
      <alignment vertical="center" wrapText="1"/>
    </xf>
    <xf numFmtId="8" fontId="3" fillId="4" borderId="25" xfId="0" applyNumberFormat="1" applyFont="1" applyFill="1" applyBorder="1" applyAlignment="1">
      <alignment vertical="center" wrapText="1"/>
    </xf>
    <xf numFmtId="0" fontId="1" fillId="4" borderId="2" xfId="0" applyFont="1" applyFill="1" applyBorder="1" applyAlignment="1">
      <alignment horizontal="center"/>
    </xf>
    <xf numFmtId="0" fontId="1" fillId="4" borderId="3" xfId="0" applyFont="1" applyFill="1" applyBorder="1" applyAlignment="1">
      <alignment horizontal="center"/>
    </xf>
    <xf numFmtId="0" fontId="13" fillId="0" borderId="2" xfId="0" applyFont="1" applyBorder="1"/>
    <xf numFmtId="164" fontId="5" fillId="4" borderId="9" xfId="0" applyNumberFormat="1" applyFont="1" applyFill="1" applyBorder="1" applyAlignment="1">
      <alignment horizontal="center"/>
    </xf>
    <xf numFmtId="0" fontId="5" fillId="4" borderId="7" xfId="0" applyFont="1" applyFill="1" applyBorder="1" applyAlignment="1">
      <alignment horizontal="center"/>
    </xf>
    <xf numFmtId="164" fontId="1" fillId="0" borderId="0" xfId="0" applyNumberFormat="1" applyFont="1" applyFill="1" applyBorder="1" applyAlignment="1"/>
    <xf numFmtId="164" fontId="0" fillId="0" borderId="0" xfId="0" applyNumberFormat="1" applyFill="1" applyBorder="1" applyAlignment="1"/>
    <xf numFmtId="164" fontId="0" fillId="0" borderId="0" xfId="0" applyNumberFormat="1" applyFill="1" applyAlignment="1"/>
    <xf numFmtId="0" fontId="0" fillId="0" borderId="0" xfId="0" applyFill="1" applyAlignment="1"/>
    <xf numFmtId="0" fontId="3" fillId="2" borderId="13" xfId="0" applyFont="1" applyFill="1" applyBorder="1" applyAlignment="1">
      <alignment vertical="center" wrapText="1"/>
    </xf>
    <xf numFmtId="0" fontId="3" fillId="0" borderId="27" xfId="0" applyFont="1" applyBorder="1" applyAlignment="1">
      <alignment vertical="center" wrapText="1"/>
    </xf>
    <xf numFmtId="0" fontId="7" fillId="0" borderId="27" xfId="0" applyFont="1" applyBorder="1" applyAlignment="1">
      <alignment vertical="center" wrapText="1"/>
    </xf>
    <xf numFmtId="0" fontId="3" fillId="0" borderId="28" xfId="0" applyFont="1" applyBorder="1" applyAlignment="1">
      <alignment vertical="center" wrapText="1"/>
    </xf>
    <xf numFmtId="0" fontId="3" fillId="4" borderId="29" xfId="0" applyFont="1" applyFill="1" applyBorder="1" applyAlignment="1">
      <alignment vertical="center" wrapText="1"/>
    </xf>
    <xf numFmtId="0" fontId="3" fillId="2" borderId="30" xfId="0" applyFont="1" applyFill="1" applyBorder="1" applyAlignment="1">
      <alignment vertical="center" wrapText="1"/>
    </xf>
    <xf numFmtId="0" fontId="3" fillId="0" borderId="30" xfId="0" applyFont="1" applyBorder="1" applyAlignment="1">
      <alignment vertical="center" wrapText="1"/>
    </xf>
    <xf numFmtId="0" fontId="3" fillId="5" borderId="13" xfId="0" applyFont="1" applyFill="1" applyBorder="1" applyAlignment="1">
      <alignment horizontal="center" vertical="center" wrapText="1"/>
    </xf>
    <xf numFmtId="8" fontId="4" fillId="5" borderId="2" xfId="0" applyNumberFormat="1" applyFont="1" applyFill="1" applyBorder="1" applyAlignment="1">
      <alignment vertical="center" wrapText="1"/>
    </xf>
    <xf numFmtId="8" fontId="4" fillId="5" borderId="17" xfId="0" applyNumberFormat="1" applyFont="1" applyFill="1" applyBorder="1" applyAlignment="1">
      <alignment vertical="center" wrapText="1"/>
    </xf>
    <xf numFmtId="8" fontId="3" fillId="5" borderId="10" xfId="0" applyNumberFormat="1" applyFont="1" applyFill="1" applyBorder="1" applyAlignment="1">
      <alignment vertical="center" wrapText="1"/>
    </xf>
    <xf numFmtId="0" fontId="4" fillId="5" borderId="26" xfId="0" applyFont="1" applyFill="1" applyBorder="1" applyAlignment="1">
      <alignment vertical="center" wrapText="1"/>
    </xf>
    <xf numFmtId="8" fontId="4" fillId="5" borderId="24" xfId="0" applyNumberFormat="1" applyFont="1" applyFill="1" applyBorder="1" applyAlignment="1">
      <alignment vertical="center" wrapText="1"/>
    </xf>
    <xf numFmtId="0" fontId="3" fillId="6" borderId="13" xfId="0" applyFont="1" applyFill="1" applyBorder="1" applyAlignment="1">
      <alignment horizontal="center" vertical="center" wrapText="1"/>
    </xf>
    <xf numFmtId="8" fontId="4" fillId="6" borderId="2" xfId="0" applyNumberFormat="1" applyFont="1" applyFill="1" applyBorder="1" applyAlignment="1">
      <alignment vertical="center" wrapText="1"/>
    </xf>
    <xf numFmtId="8" fontId="4" fillId="6" borderId="17" xfId="0" applyNumberFormat="1" applyFont="1" applyFill="1" applyBorder="1" applyAlignment="1">
      <alignment vertical="center" wrapText="1"/>
    </xf>
    <xf numFmtId="8" fontId="3" fillId="6" borderId="19" xfId="0" applyNumberFormat="1" applyFont="1" applyFill="1" applyBorder="1" applyAlignment="1">
      <alignment vertical="center" wrapText="1"/>
    </xf>
    <xf numFmtId="0" fontId="4" fillId="6" borderId="19" xfId="0" applyFont="1" applyFill="1" applyBorder="1" applyAlignment="1">
      <alignment vertical="center" wrapText="1"/>
    </xf>
    <xf numFmtId="8" fontId="4" fillId="6" borderId="7" xfId="0" applyNumberFormat="1" applyFont="1" applyFill="1" applyBorder="1" applyAlignment="1">
      <alignment vertical="center" wrapText="1"/>
    </xf>
    <xf numFmtId="3" fontId="1" fillId="0" borderId="0" xfId="0" applyNumberFormat="1" applyFont="1" applyBorder="1"/>
    <xf numFmtId="3" fontId="0" fillId="0" borderId="0" xfId="0" applyNumberFormat="1" applyBorder="1" applyAlignment="1">
      <alignment vertical="top" wrapText="1"/>
    </xf>
    <xf numFmtId="5" fontId="0" fillId="0" borderId="6" xfId="2" applyNumberFormat="1" applyFont="1" applyBorder="1" applyAlignment="1"/>
    <xf numFmtId="5" fontId="0" fillId="0" borderId="3" xfId="2" applyNumberFormat="1" applyFont="1" applyBorder="1" applyAlignment="1"/>
    <xf numFmtId="5" fontId="1" fillId="6" borderId="2" xfId="2" applyNumberFormat="1" applyFont="1" applyFill="1" applyBorder="1" applyAlignment="1">
      <alignment horizontal="center"/>
    </xf>
    <xf numFmtId="5" fontId="0" fillId="6" borderId="2" xfId="2" applyNumberFormat="1" applyFont="1" applyFill="1" applyBorder="1" applyAlignment="1"/>
    <xf numFmtId="5" fontId="1" fillId="6" borderId="2" xfId="2" applyNumberFormat="1" applyFont="1" applyFill="1" applyBorder="1"/>
    <xf numFmtId="5" fontId="0" fillId="6" borderId="2" xfId="2" applyNumberFormat="1" applyFont="1" applyFill="1" applyBorder="1"/>
    <xf numFmtId="5" fontId="12" fillId="6" borderId="2" xfId="2" applyNumberFormat="1" applyFont="1" applyFill="1" applyBorder="1" applyAlignment="1"/>
    <xf numFmtId="5" fontId="5" fillId="4" borderId="1" xfId="2" applyNumberFormat="1" applyFont="1" applyFill="1" applyBorder="1" applyAlignment="1">
      <alignment horizontal="center"/>
    </xf>
    <xf numFmtId="5" fontId="1" fillId="0" borderId="3" xfId="2" applyNumberFormat="1" applyFont="1" applyBorder="1" applyAlignment="1"/>
    <xf numFmtId="5" fontId="1" fillId="5" borderId="2" xfId="2" applyNumberFormat="1" applyFont="1" applyFill="1" applyBorder="1" applyAlignment="1">
      <alignment horizontal="center"/>
    </xf>
    <xf numFmtId="5" fontId="0" fillId="5" borderId="2" xfId="2" applyNumberFormat="1" applyFont="1" applyFill="1" applyBorder="1" applyAlignment="1"/>
    <xf numFmtId="5" fontId="1" fillId="5" borderId="2" xfId="2" applyNumberFormat="1" applyFont="1" applyFill="1" applyBorder="1" applyAlignment="1"/>
    <xf numFmtId="5" fontId="1" fillId="5" borderId="7" xfId="2" applyNumberFormat="1" applyFont="1" applyFill="1" applyBorder="1" applyAlignment="1"/>
    <xf numFmtId="5" fontId="0" fillId="5" borderId="8" xfId="2" applyNumberFormat="1" applyFont="1" applyFill="1" applyBorder="1" applyAlignment="1"/>
    <xf numFmtId="5" fontId="11" fillId="6" borderId="8" xfId="2" applyNumberFormat="1" applyFont="1" applyFill="1" applyBorder="1" applyAlignment="1"/>
    <xf numFmtId="0" fontId="1" fillId="3" borderId="31" xfId="0" applyFont="1" applyFill="1" applyBorder="1"/>
    <xf numFmtId="5" fontId="0" fillId="0" borderId="1" xfId="2" applyNumberFormat="1" applyFont="1" applyBorder="1" applyAlignment="1"/>
    <xf numFmtId="5" fontId="0" fillId="5" borderId="7" xfId="2" applyNumberFormat="1" applyFont="1" applyFill="1" applyBorder="1" applyAlignment="1"/>
    <xf numFmtId="5" fontId="0" fillId="6" borderId="7" xfId="2" applyNumberFormat="1" applyFont="1" applyFill="1" applyBorder="1" applyAlignment="1"/>
    <xf numFmtId="0" fontId="1" fillId="3" borderId="32" xfId="0" applyFont="1" applyFill="1" applyBorder="1"/>
    <xf numFmtId="0" fontId="1" fillId="4" borderId="33" xfId="0" applyFont="1" applyFill="1" applyBorder="1" applyAlignment="1">
      <alignment horizontal="center" wrapText="1"/>
    </xf>
    <xf numFmtId="5" fontId="1" fillId="4" borderId="34" xfId="2" applyNumberFormat="1" applyFont="1" applyFill="1" applyBorder="1" applyAlignment="1"/>
    <xf numFmtId="5" fontId="1" fillId="5" borderId="33" xfId="2" applyNumberFormat="1" applyFont="1" applyFill="1" applyBorder="1" applyAlignment="1"/>
    <xf numFmtId="5" fontId="15" fillId="6" borderId="35" xfId="2" applyNumberFormat="1" applyFont="1" applyFill="1" applyBorder="1" applyAlignment="1"/>
    <xf numFmtId="0" fontId="1" fillId="3" borderId="9" xfId="0" applyFont="1" applyFill="1" applyBorder="1"/>
    <xf numFmtId="0" fontId="0" fillId="0" borderId="9" xfId="0" applyBorder="1"/>
    <xf numFmtId="5" fontId="0" fillId="0" borderId="36" xfId="2" applyNumberFormat="1" applyFont="1" applyBorder="1"/>
    <xf numFmtId="5" fontId="0" fillId="5" borderId="9" xfId="2" applyNumberFormat="1" applyFont="1" applyFill="1" applyBorder="1" applyAlignment="1"/>
    <xf numFmtId="5" fontId="0" fillId="6" borderId="9" xfId="2" applyNumberFormat="1" applyFont="1" applyFill="1" applyBorder="1" applyAlignment="1"/>
    <xf numFmtId="0" fontId="1" fillId="0" borderId="7" xfId="0" applyFont="1" applyBorder="1"/>
    <xf numFmtId="5" fontId="1" fillId="0" borderId="1" xfId="2" applyNumberFormat="1" applyFont="1" applyBorder="1" applyAlignment="1"/>
    <xf numFmtId="5" fontId="1" fillId="6" borderId="7" xfId="2" applyNumberFormat="1" applyFont="1" applyFill="1" applyBorder="1"/>
    <xf numFmtId="0" fontId="1" fillId="0" borderId="33" xfId="0" applyFont="1" applyBorder="1"/>
    <xf numFmtId="5" fontId="1" fillId="0" borderId="34" xfId="2" applyNumberFormat="1" applyFont="1" applyBorder="1" applyAlignment="1"/>
    <xf numFmtId="5" fontId="1" fillId="6" borderId="35" xfId="2" applyNumberFormat="1" applyFont="1" applyFill="1" applyBorder="1" applyAlignment="1"/>
    <xf numFmtId="0" fontId="13" fillId="0" borderId="9" xfId="0" applyFont="1" applyBorder="1"/>
    <xf numFmtId="5" fontId="0" fillId="0" borderId="36" xfId="2" applyNumberFormat="1" applyFont="1" applyBorder="1" applyAlignment="1"/>
    <xf numFmtId="5" fontId="0" fillId="6" borderId="9" xfId="2" applyNumberFormat="1" applyFont="1" applyFill="1" applyBorder="1"/>
    <xf numFmtId="0" fontId="1" fillId="0" borderId="7" xfId="0" applyFont="1" applyFill="1" applyBorder="1"/>
    <xf numFmtId="0" fontId="1" fillId="0" borderId="7" xfId="0" applyFont="1" applyFill="1" applyBorder="1" applyAlignment="1">
      <alignment wrapText="1"/>
    </xf>
    <xf numFmtId="5" fontId="1" fillId="6" borderId="7" xfId="2" applyNumberFormat="1" applyFont="1" applyFill="1" applyBorder="1" applyAlignment="1"/>
    <xf numFmtId="0" fontId="1" fillId="0" borderId="33" xfId="0" applyFont="1" applyFill="1" applyBorder="1"/>
    <xf numFmtId="5" fontId="1" fillId="6" borderId="35" xfId="2" applyNumberFormat="1" applyFont="1" applyFill="1" applyBorder="1"/>
    <xf numFmtId="0" fontId="1" fillId="3" borderId="37" xfId="0" applyFont="1" applyFill="1" applyBorder="1"/>
    <xf numFmtId="0" fontId="0" fillId="0" borderId="9" xfId="0" applyFont="1" applyBorder="1" applyAlignment="1">
      <alignment wrapText="1"/>
    </xf>
    <xf numFmtId="5" fontId="16" fillId="0" borderId="36" xfId="2" applyNumberFormat="1" applyFont="1" applyBorder="1" applyAlignment="1"/>
    <xf numFmtId="5" fontId="16" fillId="5" borderId="9" xfId="2" applyNumberFormat="1" applyFont="1" applyFill="1" applyBorder="1" applyAlignment="1"/>
    <xf numFmtId="0" fontId="1" fillId="0" borderId="33" xfId="0" applyFont="1" applyBorder="1" applyAlignment="1">
      <alignment wrapText="1"/>
    </xf>
    <xf numFmtId="5" fontId="1" fillId="4" borderId="34" xfId="2" applyNumberFormat="1" applyFont="1" applyFill="1" applyBorder="1"/>
    <xf numFmtId="5" fontId="1" fillId="5" borderId="33" xfId="2" applyNumberFormat="1" applyFont="1" applyFill="1" applyBorder="1"/>
    <xf numFmtId="0" fontId="11" fillId="7" borderId="0" xfId="1" applyFill="1"/>
    <xf numFmtId="0" fontId="0" fillId="7" borderId="0" xfId="0" applyFill="1" applyAlignment="1"/>
    <xf numFmtId="164" fontId="5" fillId="7" borderId="2" xfId="0" applyNumberFormat="1" applyFont="1" applyFill="1" applyBorder="1" applyAlignment="1">
      <alignment horizontal="left"/>
    </xf>
    <xf numFmtId="164" fontId="1" fillId="7" borderId="2" xfId="0" applyNumberFormat="1" applyFont="1" applyFill="1" applyBorder="1" applyAlignment="1">
      <alignment horizontal="center"/>
    </xf>
    <xf numFmtId="164" fontId="1" fillId="7" borderId="2" xfId="0" applyNumberFormat="1" applyFont="1" applyFill="1" applyBorder="1" applyAlignment="1"/>
    <xf numFmtId="164" fontId="0" fillId="7" borderId="2" xfId="0" applyNumberFormat="1" applyFill="1" applyBorder="1" applyAlignment="1"/>
    <xf numFmtId="164" fontId="1" fillId="7" borderId="2" xfId="0" applyNumberFormat="1" applyFont="1" applyFill="1" applyBorder="1" applyAlignment="1">
      <alignment horizontal="right"/>
    </xf>
    <xf numFmtId="164" fontId="0" fillId="7" borderId="2" xfId="0" applyNumberFormat="1" applyFill="1" applyBorder="1" applyAlignment="1">
      <alignment horizontal="left"/>
    </xf>
    <xf numFmtId="164" fontId="10" fillId="7" borderId="2" xfId="0" applyNumberFormat="1" applyFont="1" applyFill="1" applyBorder="1" applyAlignment="1">
      <alignment horizontal="left"/>
    </xf>
    <xf numFmtId="0" fontId="11" fillId="7" borderId="0" xfId="1" applyFill="1" applyAlignment="1"/>
    <xf numFmtId="0" fontId="0" fillId="7" borderId="0" xfId="0" applyFill="1"/>
    <xf numFmtId="0" fontId="0" fillId="0" borderId="0" xfId="0" applyAlignment="1">
      <alignment horizontal="left"/>
    </xf>
    <xf numFmtId="0" fontId="0" fillId="0" borderId="0" xfId="0" applyAlignment="1"/>
    <xf numFmtId="0" fontId="1" fillId="7" borderId="0" xfId="0" applyFont="1" applyFill="1" applyAlignment="1">
      <alignment wrapText="1"/>
    </xf>
    <xf numFmtId="0" fontId="17" fillId="7" borderId="0" xfId="0" applyFont="1" applyFill="1" applyAlignment="1">
      <alignment vertical="center" wrapText="1"/>
    </xf>
    <xf numFmtId="0" fontId="0" fillId="0" borderId="0" xfId="0" applyAlignment="1">
      <alignment wrapText="1"/>
    </xf>
    <xf numFmtId="0" fontId="0" fillId="0" borderId="0" xfId="0" applyAlignment="1">
      <alignment vertical="top" wrapText="1"/>
    </xf>
    <xf numFmtId="0" fontId="2" fillId="3" borderId="0" xfId="0" applyFont="1" applyFill="1" applyAlignment="1">
      <alignment horizontal="center" wrapText="1"/>
    </xf>
    <xf numFmtId="0" fontId="6" fillId="3" borderId="0" xfId="0" applyFont="1" applyFill="1" applyAlignment="1">
      <alignment horizontal="center" wrapText="1"/>
    </xf>
    <xf numFmtId="0" fontId="1" fillId="0" borderId="0" xfId="0" applyFont="1" applyAlignment="1">
      <alignment horizontal="center" vertical="top" wrapText="1"/>
    </xf>
    <xf numFmtId="0" fontId="10" fillId="0" borderId="0" xfId="0" applyFont="1" applyAlignment="1">
      <alignment horizontal="center" wrapText="1"/>
    </xf>
    <xf numFmtId="0" fontId="3" fillId="0" borderId="38" xfId="0" applyFont="1" applyBorder="1" applyAlignment="1">
      <alignment vertical="center" wrapText="1"/>
    </xf>
    <xf numFmtId="0" fontId="3" fillId="0" borderId="39" xfId="0" applyFont="1" applyBorder="1" applyAlignment="1">
      <alignment vertical="center" wrapText="1"/>
    </xf>
    <xf numFmtId="8" fontId="3" fillId="5" borderId="40" xfId="0" applyNumberFormat="1" applyFont="1" applyFill="1" applyBorder="1" applyAlignment="1">
      <alignment vertical="center" wrapText="1"/>
    </xf>
    <xf numFmtId="8" fontId="3" fillId="6" borderId="40" xfId="0" applyNumberFormat="1" applyFont="1" applyFill="1" applyBorder="1" applyAlignment="1">
      <alignment vertical="center" wrapText="1"/>
    </xf>
    <xf numFmtId="8" fontId="3" fillId="0" borderId="41" xfId="0" applyNumberFormat="1" applyFont="1" applyBorder="1" applyAlignment="1">
      <alignment vertical="center" wrapText="1"/>
    </xf>
    <xf numFmtId="0" fontId="3" fillId="0" borderId="43" xfId="0" applyFont="1" applyBorder="1" applyAlignment="1">
      <alignment vertical="center" wrapText="1"/>
    </xf>
    <xf numFmtId="0" fontId="3" fillId="0" borderId="44" xfId="0" applyFont="1" applyBorder="1" applyAlignment="1">
      <alignment vertical="center" wrapText="1"/>
    </xf>
    <xf numFmtId="8" fontId="4" fillId="5" borderId="9" xfId="0" applyNumberFormat="1" applyFont="1" applyFill="1" applyBorder="1" applyAlignment="1">
      <alignment vertical="center" wrapText="1"/>
    </xf>
    <xf numFmtId="8" fontId="4" fillId="6" borderId="9" xfId="0" applyNumberFormat="1" applyFont="1" applyFill="1" applyBorder="1" applyAlignment="1">
      <alignment vertical="center" wrapText="1"/>
    </xf>
    <xf numFmtId="8" fontId="4" fillId="0" borderId="36" xfId="0" applyNumberFormat="1" applyFont="1" applyBorder="1" applyAlignment="1">
      <alignment vertical="center" wrapText="1"/>
    </xf>
    <xf numFmtId="0" fontId="3" fillId="0" borderId="45" xfId="0" applyFont="1" applyBorder="1" applyAlignment="1">
      <alignment vertical="center" wrapText="1"/>
    </xf>
    <xf numFmtId="0" fontId="3" fillId="0" borderId="42" xfId="0" applyFont="1" applyBorder="1" applyAlignment="1">
      <alignment vertical="center" wrapText="1"/>
    </xf>
    <xf numFmtId="8" fontId="4" fillId="5" borderId="42" xfId="0" applyNumberFormat="1" applyFont="1" applyFill="1" applyBorder="1" applyAlignment="1">
      <alignment vertical="center" wrapText="1"/>
    </xf>
    <xf numFmtId="8" fontId="4" fillId="6" borderId="42" xfId="0" applyNumberFormat="1" applyFont="1" applyFill="1" applyBorder="1" applyAlignment="1">
      <alignment vertical="center" wrapText="1"/>
    </xf>
    <xf numFmtId="8" fontId="4" fillId="0" borderId="42" xfId="0" applyNumberFormat="1" applyFont="1" applyBorder="1" applyAlignment="1">
      <alignment vertical="center" wrapText="1"/>
    </xf>
  </cellXfs>
  <cellStyles count="3">
    <cellStyle name="Currency" xfId="2" builtinId="4"/>
    <cellStyle name="Hyperlink" xfId="1" builtinId="8"/>
    <cellStyle name="Normal" xfId="0" builtinId="0"/>
  </cellStyles>
  <dxfs count="0"/>
  <tableStyles count="0" defaultTableStyle="TableStyleMedium2" defaultPivotStyle="PivotStyleLight16"/>
  <colors>
    <mruColors>
      <color rgb="FFCE0E19"/>
      <color rgb="FFCB0601"/>
      <color rgb="FFE9070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3086101</xdr:colOff>
      <xdr:row>0</xdr:row>
      <xdr:rowOff>9525</xdr:rowOff>
    </xdr:from>
    <xdr:to>
      <xdr:col>3</xdr:col>
      <xdr:colOff>209550</xdr:colOff>
      <xdr:row>0</xdr:row>
      <xdr:rowOff>533400</xdr:rowOff>
    </xdr:to>
    <xdr:sp macro="" textlink="">
      <xdr:nvSpPr>
        <xdr:cNvPr id="3" name="TextBox 2">
          <a:extLst>
            <a:ext uri="{FF2B5EF4-FFF2-40B4-BE49-F238E27FC236}">
              <a16:creationId xmlns:a16="http://schemas.microsoft.com/office/drawing/2014/main" id="{00000000-0008-0000-0000-000003000000}"/>
            </a:ext>
          </a:extLst>
        </xdr:cNvPr>
        <xdr:cNvSpPr txBox="1"/>
      </xdr:nvSpPr>
      <xdr:spPr>
        <a:xfrm>
          <a:off x="3533776" y="9525"/>
          <a:ext cx="2076449" cy="5238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US" sz="3200">
              <a:solidFill>
                <a:srgbClr val="CE0E19"/>
              </a:solidFill>
              <a:latin typeface="Girga" panose="00000500000000000000" pitchFamily="50" charset="0"/>
            </a:rPr>
            <a:t>Wabash.</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hyperlink" Target="https://studentaid.gov/plus-app/parent/landing" TargetMode="External"/><Relationship Id="rId7" Type="http://schemas.openxmlformats.org/officeDocument/2006/relationships/vmlDrawing" Target="../drawings/vmlDrawing1.vml"/><Relationship Id="rId2" Type="http://schemas.openxmlformats.org/officeDocument/2006/relationships/hyperlink" Target="https://www.wabash.edu/businessoffice/plans" TargetMode="External"/><Relationship Id="rId1" Type="http://schemas.openxmlformats.org/officeDocument/2006/relationships/hyperlink" Target="mailto:studentaccounts@wabash.edu"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financialaid@wabash.edu"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56"/>
  <sheetViews>
    <sheetView tabSelected="1" zoomScaleNormal="100" workbookViewId="0">
      <selection activeCell="G13" sqref="G13"/>
    </sheetView>
  </sheetViews>
  <sheetFormatPr defaultRowHeight="14.5" x14ac:dyDescent="0.35"/>
  <cols>
    <col min="1" max="1" width="6.7265625" customWidth="1"/>
    <col min="2" max="2" width="61.81640625" bestFit="1" customWidth="1"/>
    <col min="3" max="3" width="12.453125" bestFit="1" customWidth="1"/>
    <col min="4" max="6" width="11.81640625" bestFit="1" customWidth="1"/>
    <col min="7" max="7" width="22.26953125" customWidth="1"/>
    <col min="8" max="8" width="9.1796875" customWidth="1"/>
    <col min="9" max="9" width="20.81640625" customWidth="1"/>
  </cols>
  <sheetData>
    <row r="1" spans="1:7" ht="48.75" customHeight="1" x14ac:dyDescent="0.35">
      <c r="A1" s="133"/>
      <c r="B1" s="133"/>
      <c r="C1" s="133"/>
      <c r="D1" s="133"/>
      <c r="E1" s="133"/>
      <c r="F1" s="133"/>
      <c r="G1" s="133"/>
    </row>
    <row r="2" spans="1:7" s="20" customFormat="1" ht="16.5" customHeight="1" x14ac:dyDescent="0.45">
      <c r="A2" s="139" t="s">
        <v>55</v>
      </c>
      <c r="B2" s="140"/>
      <c r="C2" s="140"/>
      <c r="D2" s="140"/>
      <c r="E2" s="140"/>
      <c r="F2" s="140"/>
      <c r="G2" s="140"/>
    </row>
    <row r="3" spans="1:7" x14ac:dyDescent="0.35">
      <c r="A3" s="134"/>
      <c r="B3" s="134"/>
      <c r="C3" s="134"/>
      <c r="D3" s="134"/>
      <c r="E3" s="134"/>
      <c r="F3" s="134"/>
      <c r="G3" s="134"/>
    </row>
    <row r="4" spans="1:7" x14ac:dyDescent="0.35">
      <c r="B4" s="142" t="s">
        <v>38</v>
      </c>
      <c r="C4" s="142"/>
      <c r="D4" s="142"/>
      <c r="E4" s="142"/>
      <c r="F4" s="142"/>
    </row>
    <row r="5" spans="1:7" x14ac:dyDescent="0.35">
      <c r="B5" s="142" t="s">
        <v>28</v>
      </c>
      <c r="C5" s="142"/>
      <c r="D5" s="142"/>
      <c r="E5" s="142"/>
      <c r="F5" s="142"/>
    </row>
    <row r="6" spans="1:7" ht="15" thickBot="1" x14ac:dyDescent="0.4">
      <c r="B6" s="6"/>
    </row>
    <row r="7" spans="1:7" x14ac:dyDescent="0.35">
      <c r="B7" s="23" t="s">
        <v>8</v>
      </c>
      <c r="C7" s="51"/>
      <c r="D7" s="58" t="s">
        <v>1</v>
      </c>
      <c r="E7" s="64" t="s">
        <v>23</v>
      </c>
      <c r="F7" s="24" t="s">
        <v>2</v>
      </c>
    </row>
    <row r="8" spans="1:7" x14ac:dyDescent="0.35">
      <c r="B8" s="26" t="s">
        <v>0</v>
      </c>
      <c r="C8" s="52"/>
      <c r="D8" s="59">
        <v>25650</v>
      </c>
      <c r="E8" s="65">
        <v>25650</v>
      </c>
      <c r="F8" s="31">
        <f>SUM(D8:E8)</f>
        <v>51300</v>
      </c>
    </row>
    <row r="9" spans="1:7" x14ac:dyDescent="0.35">
      <c r="B9" s="27" t="s">
        <v>29</v>
      </c>
      <c r="C9" s="53"/>
      <c r="D9" s="59">
        <v>550</v>
      </c>
      <c r="E9" s="65">
        <v>550</v>
      </c>
      <c r="F9" s="31">
        <f>SUM(D9:E9)</f>
        <v>1100</v>
      </c>
    </row>
    <row r="10" spans="1:7" ht="15" thickBot="1" x14ac:dyDescent="0.4">
      <c r="B10" s="28" t="s">
        <v>53</v>
      </c>
      <c r="C10" s="54"/>
      <c r="D10" s="60">
        <v>7000</v>
      </c>
      <c r="E10" s="66">
        <v>7000</v>
      </c>
      <c r="F10" s="32">
        <f>SUM(D10:E10)</f>
        <v>14000</v>
      </c>
      <c r="G10" t="s">
        <v>63</v>
      </c>
    </row>
    <row r="11" spans="1:7" ht="15" thickBot="1" x14ac:dyDescent="0.4">
      <c r="B11" s="40" t="s">
        <v>39</v>
      </c>
      <c r="C11" s="55"/>
      <c r="D11" s="61">
        <f>SUM(D8:D10)</f>
        <v>33200</v>
      </c>
      <c r="E11" s="67">
        <f>SUM(E8:E10)</f>
        <v>33200</v>
      </c>
      <c r="F11" s="41">
        <f>SUM(F8:F10)</f>
        <v>66400</v>
      </c>
    </row>
    <row r="12" spans="1:7" ht="15" thickBot="1" x14ac:dyDescent="0.4">
      <c r="A12" s="21"/>
      <c r="B12" s="33" t="s">
        <v>24</v>
      </c>
      <c r="C12" s="56"/>
      <c r="D12" s="62"/>
      <c r="E12" s="68"/>
      <c r="F12" s="35"/>
      <c r="G12" s="30"/>
    </row>
    <row r="13" spans="1:7" x14ac:dyDescent="0.35">
      <c r="A13" s="4"/>
      <c r="B13" s="29" t="s">
        <v>40</v>
      </c>
      <c r="C13" s="57"/>
      <c r="D13" s="63">
        <v>600</v>
      </c>
      <c r="E13" s="69">
        <v>600</v>
      </c>
      <c r="F13" s="34">
        <f>SUM(D13+E13)</f>
        <v>1200</v>
      </c>
    </row>
    <row r="14" spans="1:7" ht="15" customHeight="1" x14ac:dyDescent="0.35">
      <c r="A14" s="4"/>
      <c r="B14" s="26" t="s">
        <v>41</v>
      </c>
      <c r="C14" s="52"/>
      <c r="D14" s="59">
        <v>800</v>
      </c>
      <c r="E14" s="65">
        <v>800</v>
      </c>
      <c r="F14" s="31">
        <f>SUM(D14+E14)</f>
        <v>1600</v>
      </c>
    </row>
    <row r="15" spans="1:7" ht="15" thickBot="1" x14ac:dyDescent="0.4">
      <c r="A15" s="4"/>
      <c r="B15" s="148" t="s">
        <v>42</v>
      </c>
      <c r="C15" s="149"/>
      <c r="D15" s="150">
        <v>325</v>
      </c>
      <c r="E15" s="151">
        <v>325</v>
      </c>
      <c r="F15" s="152">
        <f>SUM(D15:E15)</f>
        <v>650</v>
      </c>
      <c r="G15" s="30"/>
    </row>
    <row r="16" spans="1:7" ht="15" thickBot="1" x14ac:dyDescent="0.4">
      <c r="A16" s="4"/>
      <c r="B16" s="153" t="s">
        <v>56</v>
      </c>
      <c r="C16" s="154"/>
      <c r="D16" s="155">
        <v>35</v>
      </c>
      <c r="E16" s="156">
        <v>35</v>
      </c>
      <c r="F16" s="157">
        <f>D16+E16</f>
        <v>70</v>
      </c>
      <c r="G16" s="4"/>
    </row>
    <row r="17" spans="1:9" ht="15" thickBot="1" x14ac:dyDescent="0.4">
      <c r="B17" s="143" t="s">
        <v>3</v>
      </c>
      <c r="C17" s="144"/>
      <c r="D17" s="145">
        <f>SUM(D11:D16)</f>
        <v>34960</v>
      </c>
      <c r="E17" s="146">
        <f>SUM(E11:E16)</f>
        <v>34960</v>
      </c>
      <c r="F17" s="147">
        <f>SUM(F11:F16)</f>
        <v>69920</v>
      </c>
      <c r="G17" s="30"/>
    </row>
    <row r="18" spans="1:9" ht="15" customHeight="1" x14ac:dyDescent="0.35">
      <c r="B18" s="15"/>
      <c r="D18" s="13"/>
      <c r="E18" s="13"/>
      <c r="F18" s="13"/>
    </row>
    <row r="19" spans="1:9" x14ac:dyDescent="0.35">
      <c r="C19" s="45" t="s">
        <v>44</v>
      </c>
      <c r="G19" s="4"/>
    </row>
    <row r="20" spans="1:9" x14ac:dyDescent="0.35">
      <c r="C20" s="46" t="s">
        <v>45</v>
      </c>
      <c r="D20" s="2"/>
      <c r="E20" s="2"/>
      <c r="F20" s="25"/>
      <c r="G20" s="2"/>
    </row>
    <row r="21" spans="1:9" ht="15" customHeight="1" x14ac:dyDescent="0.35">
      <c r="A21" s="19"/>
      <c r="B21" s="43" t="s">
        <v>27</v>
      </c>
      <c r="C21" s="79"/>
      <c r="D21" s="81" t="s">
        <v>57</v>
      </c>
      <c r="E21" s="74" t="s">
        <v>58</v>
      </c>
      <c r="F21" s="25"/>
      <c r="G21" s="124" t="s">
        <v>46</v>
      </c>
      <c r="H21" s="125"/>
      <c r="I21" s="126"/>
    </row>
    <row r="22" spans="1:9" x14ac:dyDescent="0.35">
      <c r="A22" s="17" t="s">
        <v>9</v>
      </c>
      <c r="B22" s="18" t="s">
        <v>5</v>
      </c>
      <c r="C22" s="73">
        <v>0</v>
      </c>
      <c r="D22" s="82">
        <f>C22/2</f>
        <v>0</v>
      </c>
      <c r="E22" s="75">
        <f>C22/2</f>
        <v>0</v>
      </c>
      <c r="F22" s="3"/>
      <c r="G22" s="127"/>
      <c r="H22" s="128" t="s">
        <v>18</v>
      </c>
      <c r="I22" s="128" t="s">
        <v>19</v>
      </c>
    </row>
    <row r="23" spans="1:9" x14ac:dyDescent="0.35">
      <c r="A23" s="16" t="s">
        <v>10</v>
      </c>
      <c r="B23" s="8" t="s">
        <v>4</v>
      </c>
      <c r="C23" s="73">
        <v>0</v>
      </c>
      <c r="D23" s="82">
        <f t="shared" ref="D23:D28" si="0">C23/2</f>
        <v>0</v>
      </c>
      <c r="E23" s="75">
        <f t="shared" ref="E23:E28" si="1">C23/2</f>
        <v>0</v>
      </c>
      <c r="F23" s="3"/>
      <c r="G23" s="129" t="s">
        <v>20</v>
      </c>
      <c r="H23" s="127">
        <v>1732</v>
      </c>
      <c r="I23" s="127">
        <v>3464</v>
      </c>
    </row>
    <row r="24" spans="1:9" x14ac:dyDescent="0.35">
      <c r="A24" s="16" t="s">
        <v>11</v>
      </c>
      <c r="B24" s="8" t="s">
        <v>6</v>
      </c>
      <c r="C24" s="73">
        <v>0</v>
      </c>
      <c r="D24" s="82">
        <f t="shared" si="0"/>
        <v>0</v>
      </c>
      <c r="E24" s="75">
        <f t="shared" si="1"/>
        <v>0</v>
      </c>
      <c r="G24" s="129" t="s">
        <v>21</v>
      </c>
      <c r="H24" s="127">
        <v>2227</v>
      </c>
      <c r="I24" s="127">
        <v>4454</v>
      </c>
    </row>
    <row r="25" spans="1:9" x14ac:dyDescent="0.35">
      <c r="A25" s="16" t="s">
        <v>12</v>
      </c>
      <c r="B25" s="9" t="s">
        <v>30</v>
      </c>
      <c r="C25" s="73">
        <v>0</v>
      </c>
      <c r="D25" s="82">
        <f t="shared" si="0"/>
        <v>0</v>
      </c>
      <c r="E25" s="75">
        <f t="shared" si="1"/>
        <v>0</v>
      </c>
      <c r="G25" s="129" t="s">
        <v>22</v>
      </c>
      <c r="H25" s="127">
        <v>2721</v>
      </c>
      <c r="I25" s="127">
        <v>5442</v>
      </c>
    </row>
    <row r="26" spans="1:9" x14ac:dyDescent="0.35">
      <c r="A26" s="16" t="s">
        <v>13</v>
      </c>
      <c r="B26" s="9" t="s">
        <v>31</v>
      </c>
      <c r="C26" s="73">
        <v>0</v>
      </c>
      <c r="D26" s="82">
        <f t="shared" si="0"/>
        <v>0</v>
      </c>
      <c r="E26" s="75">
        <f t="shared" si="1"/>
        <v>0</v>
      </c>
      <c r="G26" s="130" t="s">
        <v>43</v>
      </c>
      <c r="H26" s="127">
        <v>990</v>
      </c>
      <c r="I26" s="127">
        <v>1980</v>
      </c>
    </row>
    <row r="27" spans="1:9" ht="15" thickBot="1" x14ac:dyDescent="0.4">
      <c r="A27" s="96" t="s">
        <v>14</v>
      </c>
      <c r="B27" s="97" t="s">
        <v>7</v>
      </c>
      <c r="C27" s="98">
        <v>0</v>
      </c>
      <c r="D27" s="99">
        <f t="shared" si="0"/>
        <v>0</v>
      </c>
      <c r="E27" s="100">
        <f t="shared" si="1"/>
        <v>0</v>
      </c>
    </row>
    <row r="28" spans="1:9" ht="15" thickBot="1" x14ac:dyDescent="0.4">
      <c r="A28" s="91" t="s">
        <v>15</v>
      </c>
      <c r="B28" s="104" t="s">
        <v>36</v>
      </c>
      <c r="C28" s="105">
        <f>SUM(C22:C27)</f>
        <v>0</v>
      </c>
      <c r="D28" s="94">
        <f t="shared" si="0"/>
        <v>0</v>
      </c>
      <c r="E28" s="106">
        <f t="shared" si="1"/>
        <v>0</v>
      </c>
      <c r="G28" s="135" t="s">
        <v>48</v>
      </c>
      <c r="H28" s="135"/>
      <c r="I28" s="135"/>
    </row>
    <row r="29" spans="1:9" s="1" customFormat="1" ht="15" customHeight="1" x14ac:dyDescent="0.35">
      <c r="A29" s="17"/>
      <c r="B29" s="101"/>
      <c r="C29" s="102"/>
      <c r="D29" s="84"/>
      <c r="E29" s="103"/>
      <c r="G29" s="135"/>
      <c r="H29" s="135"/>
      <c r="I29" s="135"/>
    </row>
    <row r="30" spans="1:9" s="1" customFormat="1" x14ac:dyDescent="0.35">
      <c r="A30" s="16"/>
      <c r="B30" s="42" t="s">
        <v>26</v>
      </c>
      <c r="C30" s="80"/>
      <c r="D30" s="83"/>
      <c r="E30" s="76"/>
      <c r="G30" s="135"/>
      <c r="H30" s="135"/>
      <c r="I30" s="135"/>
    </row>
    <row r="31" spans="1:9" x14ac:dyDescent="0.35">
      <c r="A31" s="16" t="s">
        <v>16</v>
      </c>
      <c r="B31" s="44" t="s">
        <v>59</v>
      </c>
      <c r="C31" s="73">
        <v>0</v>
      </c>
      <c r="D31" s="82">
        <f>C31/2</f>
        <v>0</v>
      </c>
      <c r="E31" s="77">
        <f>C31/2</f>
        <v>0</v>
      </c>
      <c r="G31" s="135"/>
      <c r="H31" s="135"/>
      <c r="I31" s="135"/>
    </row>
    <row r="32" spans="1:9" ht="15" customHeight="1" thickBot="1" x14ac:dyDescent="0.4">
      <c r="A32" s="96" t="s">
        <v>17</v>
      </c>
      <c r="B32" s="107" t="s">
        <v>60</v>
      </c>
      <c r="C32" s="108">
        <v>0</v>
      </c>
      <c r="D32" s="99">
        <f t="shared" ref="D32:D33" si="2">C32/2</f>
        <v>0</v>
      </c>
      <c r="E32" s="109">
        <f t="shared" ref="E32:E33" si="3">C32/2</f>
        <v>0</v>
      </c>
      <c r="F32" s="47"/>
      <c r="G32" s="122" t="s">
        <v>49</v>
      </c>
      <c r="H32" s="123"/>
      <c r="I32" s="123"/>
    </row>
    <row r="33" spans="1:9" ht="15" thickBot="1" x14ac:dyDescent="0.4">
      <c r="A33" s="91" t="s">
        <v>32</v>
      </c>
      <c r="B33" s="113" t="s">
        <v>35</v>
      </c>
      <c r="C33" s="105">
        <f>SUM(C31:C32)</f>
        <v>0</v>
      </c>
      <c r="D33" s="94">
        <f t="shared" si="2"/>
        <v>0</v>
      </c>
      <c r="E33" s="114">
        <f t="shared" si="3"/>
        <v>0</v>
      </c>
      <c r="F33" s="47"/>
      <c r="G33" s="122" t="s">
        <v>50</v>
      </c>
      <c r="H33" s="123"/>
      <c r="I33" s="123"/>
    </row>
    <row r="34" spans="1:9" ht="14.25" customHeight="1" x14ac:dyDescent="0.35">
      <c r="A34" s="110"/>
      <c r="B34" s="111"/>
      <c r="C34" s="88"/>
      <c r="D34" s="89"/>
      <c r="E34" s="112"/>
      <c r="F34" s="47"/>
    </row>
    <row r="35" spans="1:9" ht="15.75" customHeight="1" thickBot="1" x14ac:dyDescent="0.4">
      <c r="A35" s="39"/>
      <c r="B35" s="38"/>
      <c r="C35" s="72"/>
      <c r="D35" s="85"/>
      <c r="E35" s="86"/>
      <c r="F35" s="48"/>
      <c r="G35" s="136" t="s">
        <v>62</v>
      </c>
      <c r="H35" s="137"/>
      <c r="I35" s="137"/>
    </row>
    <row r="36" spans="1:9" ht="15" customHeight="1" thickBot="1" x14ac:dyDescent="0.4">
      <c r="A36" s="91"/>
      <c r="B36" s="92" t="s">
        <v>25</v>
      </c>
      <c r="C36" s="93">
        <v>66400</v>
      </c>
      <c r="D36" s="94">
        <f>C36/2</f>
        <v>33200</v>
      </c>
      <c r="E36" s="95">
        <f>C36/2</f>
        <v>33200</v>
      </c>
      <c r="F36" s="37"/>
      <c r="G36" s="137"/>
      <c r="H36" s="137"/>
      <c r="I36" s="137"/>
    </row>
    <row r="37" spans="1:9" ht="15" customHeight="1" x14ac:dyDescent="0.35">
      <c r="A37" s="87"/>
      <c r="B37" s="18" t="s">
        <v>33</v>
      </c>
      <c r="C37" s="88">
        <f>SUM(C28)</f>
        <v>0</v>
      </c>
      <c r="D37" s="89">
        <f>C37/2</f>
        <v>0</v>
      </c>
      <c r="E37" s="90">
        <f>C37/2</f>
        <v>0</v>
      </c>
      <c r="F37" s="49"/>
      <c r="G37" s="137"/>
      <c r="H37" s="137"/>
      <c r="I37" s="137"/>
    </row>
    <row r="38" spans="1:9" x14ac:dyDescent="0.35">
      <c r="A38" s="22"/>
      <c r="B38" s="8" t="s">
        <v>34</v>
      </c>
      <c r="C38" s="73">
        <f>SUM(C33)</f>
        <v>0</v>
      </c>
      <c r="D38" s="82">
        <f>C38/2</f>
        <v>0</v>
      </c>
      <c r="E38" s="78">
        <f>C38/2</f>
        <v>0</v>
      </c>
      <c r="F38" s="50"/>
      <c r="G38" s="137"/>
      <c r="H38" s="137"/>
      <c r="I38" s="137"/>
    </row>
    <row r="39" spans="1:9" x14ac:dyDescent="0.35">
      <c r="A39" s="22"/>
      <c r="B39" s="10" t="s">
        <v>61</v>
      </c>
      <c r="C39" s="73">
        <v>400</v>
      </c>
      <c r="D39" s="82">
        <v>400</v>
      </c>
      <c r="E39" s="75"/>
      <c r="F39" s="50"/>
      <c r="G39" s="137"/>
      <c r="H39" s="137"/>
      <c r="I39" s="137"/>
    </row>
    <row r="40" spans="1:9" ht="15" thickBot="1" x14ac:dyDescent="0.4">
      <c r="A40" s="115"/>
      <c r="B40" s="116" t="s">
        <v>54</v>
      </c>
      <c r="C40" s="117">
        <v>250</v>
      </c>
      <c r="D40" s="118">
        <v>250</v>
      </c>
      <c r="E40" s="100"/>
      <c r="F40" s="50"/>
      <c r="G40" s="131" t="s">
        <v>51</v>
      </c>
      <c r="H40" s="132"/>
      <c r="I40" s="132"/>
    </row>
    <row r="41" spans="1:9" ht="15" thickBot="1" x14ac:dyDescent="0.4">
      <c r="A41" s="91" t="s">
        <v>37</v>
      </c>
      <c r="B41" s="119" t="s">
        <v>47</v>
      </c>
      <c r="C41" s="120">
        <f>SUM(C36-C37-C38-C39+C40)</f>
        <v>66250</v>
      </c>
      <c r="D41" s="121">
        <f>SUM(D36-D37-D38-D39+D40)</f>
        <v>33050</v>
      </c>
      <c r="E41" s="106">
        <f>SUM(E36-E37-E38)</f>
        <v>33200</v>
      </c>
      <c r="F41" s="50"/>
      <c r="G41" s="131" t="s">
        <v>52</v>
      </c>
      <c r="H41" s="132"/>
      <c r="I41" s="132"/>
    </row>
    <row r="42" spans="1:9" x14ac:dyDescent="0.35">
      <c r="A42" s="4"/>
      <c r="B42" s="12"/>
      <c r="C42" s="70"/>
      <c r="D42" s="70"/>
      <c r="E42" s="71"/>
      <c r="F42" s="14"/>
    </row>
    <row r="43" spans="1:9" ht="32.25" customHeight="1" x14ac:dyDescent="0.35">
      <c r="B43" s="141"/>
      <c r="C43" s="141"/>
      <c r="D43" s="141"/>
      <c r="E43" s="141"/>
      <c r="F43" s="141"/>
      <c r="G43" s="141"/>
    </row>
    <row r="44" spans="1:9" ht="31.5" customHeight="1" x14ac:dyDescent="0.35">
      <c r="B44" s="138"/>
      <c r="C44" s="138"/>
      <c r="D44" s="138"/>
      <c r="E44" s="138"/>
      <c r="F44" s="138"/>
      <c r="G44" s="138"/>
    </row>
    <row r="45" spans="1:9" x14ac:dyDescent="0.35">
      <c r="B45" s="14"/>
      <c r="C45" s="14"/>
      <c r="D45" s="14"/>
      <c r="E45" s="14"/>
      <c r="F45" s="14"/>
      <c r="G45" s="14"/>
    </row>
    <row r="46" spans="1:9" x14ac:dyDescent="0.35">
      <c r="B46" s="14"/>
      <c r="C46" s="14"/>
      <c r="D46" s="14"/>
      <c r="E46" s="36"/>
      <c r="F46" s="37"/>
      <c r="G46" s="37"/>
    </row>
    <row r="47" spans="1:9" s="5" customFormat="1" x14ac:dyDescent="0.35">
      <c r="B47" s="7"/>
      <c r="C47" s="7"/>
      <c r="D47" s="7"/>
      <c r="E47" s="7"/>
      <c r="F47" s="7"/>
      <c r="G47" s="7"/>
    </row>
    <row r="48" spans="1:9" s="5" customFormat="1" x14ac:dyDescent="0.35">
      <c r="B48" s="7"/>
      <c r="C48" s="7"/>
      <c r="D48" s="7"/>
      <c r="E48" s="7"/>
      <c r="F48" s="7"/>
      <c r="G48" s="7"/>
    </row>
    <row r="49" spans="2:7" x14ac:dyDescent="0.35">
      <c r="B49" s="14"/>
      <c r="C49" s="14"/>
      <c r="D49" s="14"/>
      <c r="E49" s="14"/>
      <c r="F49" s="14"/>
      <c r="G49" s="14"/>
    </row>
    <row r="50" spans="2:7" hidden="1" x14ac:dyDescent="0.35">
      <c r="B50" s="14"/>
      <c r="C50" s="14"/>
      <c r="D50" s="14"/>
      <c r="E50" s="14"/>
      <c r="F50" s="14"/>
      <c r="G50" s="14"/>
    </row>
    <row r="51" spans="2:7" x14ac:dyDescent="0.35">
      <c r="B51" s="5"/>
      <c r="C51" s="5"/>
      <c r="D51" s="5"/>
      <c r="E51" s="5"/>
      <c r="F51" s="5"/>
      <c r="G51" s="5"/>
    </row>
    <row r="52" spans="2:7" x14ac:dyDescent="0.35">
      <c r="B52" s="5"/>
      <c r="C52" s="5"/>
      <c r="D52" s="5"/>
      <c r="E52" s="5"/>
      <c r="F52" s="5"/>
      <c r="G52" s="5"/>
    </row>
    <row r="53" spans="2:7" x14ac:dyDescent="0.35">
      <c r="B53" s="6"/>
      <c r="C53" s="6"/>
      <c r="D53" s="6"/>
      <c r="E53" s="11"/>
      <c r="F53" s="11"/>
      <c r="G53" s="11"/>
    </row>
    <row r="54" spans="2:7" x14ac:dyDescent="0.35">
      <c r="B54" s="6"/>
      <c r="C54" s="6"/>
      <c r="D54" s="6"/>
      <c r="E54" s="11"/>
      <c r="F54" s="11"/>
      <c r="G54" s="11"/>
    </row>
    <row r="55" spans="2:7" x14ac:dyDescent="0.35">
      <c r="B55" s="6"/>
      <c r="C55" s="6"/>
      <c r="D55" s="6"/>
      <c r="E55" s="6"/>
      <c r="F55" s="6"/>
      <c r="G55" s="6"/>
    </row>
    <row r="56" spans="2:7" x14ac:dyDescent="0.35">
      <c r="B56" s="6"/>
      <c r="C56" s="6"/>
      <c r="D56" s="6"/>
      <c r="E56" s="6"/>
      <c r="F56" s="6"/>
      <c r="G56" s="6"/>
    </row>
  </sheetData>
  <mergeCells count="9">
    <mergeCell ref="A1:G1"/>
    <mergeCell ref="A3:G3"/>
    <mergeCell ref="G28:I31"/>
    <mergeCell ref="G35:I39"/>
    <mergeCell ref="B44:G44"/>
    <mergeCell ref="A2:G2"/>
    <mergeCell ref="B43:G43"/>
    <mergeCell ref="B5:F5"/>
    <mergeCell ref="B4:F4"/>
  </mergeCells>
  <hyperlinks>
    <hyperlink ref="G32" r:id="rId1" display="mailto:studentaccounts@wabash.edu" xr:uid="{C05D4BF3-F34F-4351-A324-F76A6E492507}"/>
    <hyperlink ref="G33" r:id="rId2" display="wabash.edu/businessoffice/plans" xr:uid="{916102A3-24AC-4D5A-B20F-E1E669C29725}"/>
    <hyperlink ref="G40" r:id="rId3" display="PLUS application can be found here or" xr:uid="{8D4C882A-1C1C-4803-878C-B27A9BE08AC3}"/>
    <hyperlink ref="G41" r:id="rId4" display="Email:  financialaid@wabash.edu" xr:uid="{B684DA7C-97EE-49E5-8A61-607DB7733CC6}"/>
  </hyperlinks>
  <pageMargins left="0.25" right="0" top="0.5" bottom="0" header="0.3" footer="0.3"/>
  <pageSetup scale="80" orientation="landscape" r:id="rId5"/>
  <drawing r:id="rId6"/>
  <legacyDrawing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Full Yr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Sharon Hankins</dc:creator>
  <cp:lastModifiedBy>Apryl Bradley</cp:lastModifiedBy>
  <cp:lastPrinted>2020-11-23T14:37:10Z</cp:lastPrinted>
  <dcterms:created xsi:type="dcterms:W3CDTF">2015-01-14T16:57:28Z</dcterms:created>
  <dcterms:modified xsi:type="dcterms:W3CDTF">2024-12-05T17:50:59Z</dcterms:modified>
</cp:coreProperties>
</file>